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95" yWindow="-60" windowWidth="27120" windowHeight="11700" tabRatio="373"/>
  </bookViews>
  <sheets>
    <sheet name="Withdrawals" sheetId="1" r:id="rId1"/>
    <sheet name="Sheet4" sheetId="4" r:id="rId2"/>
    <sheet name="Sheet5" sheetId="5" r:id="rId3"/>
    <sheet name="Sheet6" sheetId="6" r:id="rId4"/>
    <sheet name="Sheet7" sheetId="7" r:id="rId5"/>
    <sheet name="Sheet8" sheetId="8" r:id="rId6"/>
    <sheet name="Sheet9" sheetId="9" r:id="rId7"/>
    <sheet name="Sheet10" sheetId="10" r:id="rId8"/>
    <sheet name="Sheet11" sheetId="11" r:id="rId9"/>
    <sheet name="Sheet12" sheetId="12" r:id="rId10"/>
    <sheet name="Sheet13" sheetId="13" r:id="rId11"/>
    <sheet name="Sheet14" sheetId="14" r:id="rId12"/>
    <sheet name="Sheet15" sheetId="15" r:id="rId13"/>
    <sheet name="Sheet16" sheetId="16" r:id="rId14"/>
  </sheets>
  <calcPr calcId="145621" fullPrecision="0"/>
</workbook>
</file>

<file path=xl/calcChain.xml><?xml version="1.0" encoding="utf-8"?>
<calcChain xmlns="http://schemas.openxmlformats.org/spreadsheetml/2006/main">
  <c r="P7" i="1" l="1"/>
  <c r="Q7" i="1"/>
  <c r="P13" i="1"/>
  <c r="R13" i="1" s="1"/>
  <c r="Q13" i="1"/>
  <c r="P19" i="1"/>
  <c r="Q19" i="1"/>
  <c r="P21" i="1"/>
  <c r="Q21" i="1"/>
  <c r="R21" i="1" s="1"/>
  <c r="P22" i="1"/>
  <c r="Q22" i="1"/>
  <c r="P23" i="1"/>
  <c r="Q23" i="1"/>
  <c r="P25" i="1"/>
  <c r="Q25" i="1"/>
  <c r="P26" i="1"/>
  <c r="Q26" i="1"/>
  <c r="P27" i="1"/>
  <c r="R27" i="1" s="1"/>
  <c r="Q27" i="1"/>
  <c r="P28" i="1"/>
  <c r="Q28" i="1"/>
  <c r="R28" i="1" s="1"/>
  <c r="P29" i="1"/>
  <c r="R29" i="1" s="1"/>
  <c r="Q29" i="1"/>
  <c r="P31" i="1"/>
  <c r="Q31" i="1"/>
  <c r="P32" i="1"/>
  <c r="Q32" i="1"/>
  <c r="P33" i="1"/>
  <c r="Q33" i="1"/>
  <c r="P34" i="1"/>
  <c r="R34" i="1" s="1"/>
  <c r="Q34" i="1"/>
  <c r="P35" i="1"/>
  <c r="Q35" i="1"/>
  <c r="P37" i="1"/>
  <c r="Q37" i="1"/>
  <c r="P38" i="1"/>
  <c r="Q38" i="1"/>
  <c r="P39" i="1"/>
  <c r="Q39" i="1"/>
  <c r="R39" i="1"/>
  <c r="P40" i="1"/>
  <c r="R40" i="1" s="1"/>
  <c r="Q40" i="1"/>
  <c r="P41" i="1"/>
  <c r="Q41" i="1"/>
  <c r="P43" i="1"/>
  <c r="Q43" i="1"/>
  <c r="P44" i="1"/>
  <c r="Q44" i="1"/>
  <c r="P45" i="1"/>
  <c r="Q45" i="1"/>
  <c r="P46" i="1"/>
  <c r="Q46" i="1"/>
  <c r="R46" i="1"/>
  <c r="P47" i="1"/>
  <c r="Q47" i="1"/>
  <c r="P49" i="1"/>
  <c r="Q49" i="1"/>
  <c r="P50" i="1"/>
  <c r="Q50" i="1"/>
  <c r="P51" i="1"/>
  <c r="Q51" i="1"/>
  <c r="R51" i="1" s="1"/>
  <c r="P52" i="1"/>
  <c r="Q52" i="1"/>
  <c r="P53" i="1"/>
  <c r="Q53" i="1"/>
  <c r="P55" i="1"/>
  <c r="Q55" i="1"/>
  <c r="P56" i="1"/>
  <c r="Q56" i="1"/>
  <c r="P57" i="1"/>
  <c r="Q57" i="1"/>
  <c r="R57" i="1"/>
  <c r="R38" i="1" l="1"/>
  <c r="R22" i="1"/>
  <c r="R41" i="1"/>
  <c r="R33" i="1"/>
  <c r="R50" i="1"/>
  <c r="R45" i="1"/>
  <c r="R37" i="1"/>
  <c r="R26" i="1"/>
  <c r="R43" i="1"/>
  <c r="R7" i="1"/>
  <c r="R53" i="1"/>
  <c r="R47" i="1"/>
  <c r="R44" i="1"/>
  <c r="R23" i="1"/>
  <c r="R31" i="1"/>
  <c r="R19" i="1"/>
  <c r="R56" i="1"/>
  <c r="R55" i="1"/>
  <c r="R52" i="1"/>
  <c r="R49" i="1"/>
  <c r="R35" i="1"/>
  <c r="R32" i="1"/>
  <c r="R25" i="1"/>
</calcChain>
</file>

<file path=xl/sharedStrings.xml><?xml version="1.0" encoding="utf-8"?>
<sst xmlns="http://schemas.openxmlformats.org/spreadsheetml/2006/main" count="240" uniqueCount="28">
  <si>
    <t xml:space="preserve"> </t>
  </si>
  <si>
    <t>Commercial-</t>
  </si>
  <si>
    <t>Public supply</t>
  </si>
  <si>
    <t>Domestic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</si>
  <si>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</si>
  <si>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</si>
  <si>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</si>
  <si>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</si>
  <si>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</si>
  <si>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</si>
  <si>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</si>
  <si>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</si>
  <si>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self-supplied</t>
  </si>
  <si>
    <t>irrigation</t>
  </si>
  <si>
    <t>Power generation</t>
  </si>
  <si>
    <t>Total</t>
  </si>
  <si>
    <t>Freshwater withdrawals by category in Nassau County, 1965-2010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</si>
  <si>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</si>
  <si>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N/A</t>
  </si>
  <si>
    <t>Data sources; 1965-2000, USGS Scientific Investigations Report 2004-5151; 2005, USGS Scientific Investigations Report 2009-5125; 2010, USGS Scientific Investigations Report 2014-5088;</t>
  </si>
  <si>
    <t>Treated</t>
  </si>
  <si>
    <t xml:space="preserve">Nassau County is located within the St. Johns River Water Management District. The values shown represent the County totals as reported by the District or the USGS.  </t>
  </si>
  <si>
    <t>Transfers</t>
  </si>
  <si>
    <t>Public supply transfers include water imported or exported from one county to another for drinking water use.</t>
  </si>
  <si>
    <t>Public supply treated nonpotable water includes brackish water treated through a desalination process or is diluted with fresher water to meet public drinking standards.</t>
  </si>
  <si>
    <t>Values presented in this table may not be identical to those published by the water management district due to differences in data-collection, categories, or time of publication.</t>
  </si>
  <si>
    <t>Water-use categories are defined in the USGS publications listed below.</t>
  </si>
  <si>
    <t xml:space="preserve">2001 through 2004 and 2006 through 2009 - Information collected and compiled by the USGS from published water-use data provided by the water management district.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</si>
</sst>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1" xfId="0" quotePrefix="1" applyNumberFormat="1" applyFont="1" applyFill="1" applyBorder="1" applyAlignment="1">
      <alignment horizontal="right"/>
    </xf>
    <xf numFmtId="4" fontId="1" fillId="0" borderId="5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0" xfId="0" applyNumberFormat="1" applyFont="1" applyFill="1" applyBorder="1"/>
    <xf numFmtId="4" fontId="1" fillId="0" borderId="11" xfId="0" applyNumberFormat="1" applyFont="1" applyFill="1" applyBorder="1"/>
    <xf numFmtId="4" fontId="1" fillId="0" borderId="5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4" fontId="1" fillId="0" borderId="3" xfId="0" quotePrefix="1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" fontId="1" fillId="0" borderId="12" xfId="0" quotePrefix="1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left" indent="2"/>
    </xf>
    <xf numFmtId="4" fontId="1" fillId="0" borderId="14" xfId="0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left" indent="4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abSelected="1" zoomScaleNormal="100" workbookViewId="0"/>
  </sheetViews>
  <sheetFormatPr defaultColWidth="8.85546875" defaultRowHeight="12.75" x14ac:dyDescent="0.2"/>
  <cols>
    <col min="1" max="1" width="9.7109375" style="1" customWidth="1"/>
    <col min="2" max="6" width="10.7109375" style="27" customWidth="1"/>
    <col min="7" max="15" width="10.7109375" style="4" customWidth="1"/>
    <col min="16" max="18" width="11.7109375" style="4" customWidth="1"/>
    <col min="19" max="19" width="3.5703125" style="4" customWidth="1"/>
    <col min="20" max="16384" width="8.85546875" style="4"/>
  </cols>
  <sheetData>
    <row r="1" spans="1:18" ht="17.649999999999999" customHeight="1" x14ac:dyDescent="0.25">
      <c r="A1" s="2" t="s">
        <v>16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55" t="s">
        <v>17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54" t="s">
        <v>3</v>
      </c>
      <c r="G4" s="54"/>
      <c r="H4" s="7" t="s">
        <v>1</v>
      </c>
      <c r="I4" s="5"/>
      <c r="J4" s="54" t="s">
        <v>5</v>
      </c>
      <c r="K4" s="54"/>
      <c r="L4" s="54" t="s">
        <v>6</v>
      </c>
      <c r="M4" s="54"/>
    </row>
    <row r="5" spans="1:18" s="14" customFormat="1" ht="17.649999999999999" customHeight="1" x14ac:dyDescent="0.25">
      <c r="A5" s="8"/>
      <c r="B5" s="9" t="s">
        <v>2</v>
      </c>
      <c r="C5" s="10"/>
      <c r="D5" s="10"/>
      <c r="E5" s="10"/>
      <c r="F5" s="9" t="s">
        <v>12</v>
      </c>
      <c r="G5" s="11"/>
      <c r="H5" s="12" t="s">
        <v>4</v>
      </c>
      <c r="I5" s="11"/>
      <c r="J5" s="9" t="s">
        <v>12</v>
      </c>
      <c r="K5" s="11"/>
      <c r="L5" s="9" t="s">
        <v>13</v>
      </c>
      <c r="M5" s="11"/>
      <c r="N5" s="12" t="s">
        <v>14</v>
      </c>
      <c r="O5" s="13"/>
      <c r="P5" s="32" t="s">
        <v>7</v>
      </c>
      <c r="Q5" s="7"/>
      <c r="R5" s="7"/>
    </row>
    <row r="6" spans="1:18" s="14" customFormat="1" ht="17.649999999999999" customHeight="1" thickBot="1" x14ac:dyDescent="0.3">
      <c r="A6" s="31" t="s">
        <v>8</v>
      </c>
      <c r="B6" s="16" t="s">
        <v>9</v>
      </c>
      <c r="C6" s="16" t="s">
        <v>10</v>
      </c>
      <c r="D6" s="16" t="s">
        <v>22</v>
      </c>
      <c r="E6" s="16" t="s">
        <v>20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6" t="s">
        <v>10</v>
      </c>
      <c r="N6" s="16" t="s">
        <v>9</v>
      </c>
      <c r="O6" s="16" t="s">
        <v>10</v>
      </c>
      <c r="P6" s="16" t="s">
        <v>9</v>
      </c>
      <c r="Q6" s="16" t="s">
        <v>10</v>
      </c>
      <c r="R6" s="15" t="s">
        <v>15</v>
      </c>
    </row>
    <row r="7" spans="1:18" s="14" customFormat="1" ht="15" customHeight="1" x14ac:dyDescent="0.25">
      <c r="A7" s="38">
        <v>1965</v>
      </c>
      <c r="B7" s="19">
        <v>1.2</v>
      </c>
      <c r="C7" s="19">
        <v>0</v>
      </c>
      <c r="D7" s="19">
        <v>0</v>
      </c>
      <c r="E7" s="19">
        <v>0</v>
      </c>
      <c r="F7" s="19">
        <v>0.5</v>
      </c>
      <c r="G7" s="19">
        <v>0</v>
      </c>
      <c r="H7" s="19">
        <v>37.799999999999997</v>
      </c>
      <c r="I7" s="19">
        <v>0</v>
      </c>
      <c r="J7" s="19">
        <v>0.81</v>
      </c>
      <c r="K7" s="19">
        <v>0.09</v>
      </c>
      <c r="L7" s="39" t="s">
        <v>11</v>
      </c>
      <c r="M7" s="39" t="s">
        <v>11</v>
      </c>
      <c r="N7" s="19">
        <v>0</v>
      </c>
      <c r="O7" s="20">
        <v>0</v>
      </c>
      <c r="P7" s="18">
        <f>SUM(B7+F7+H7+J7+N7)</f>
        <v>40.31</v>
      </c>
      <c r="Q7" s="19">
        <f>SUM(C7+G7+I7+K7+O7)</f>
        <v>0.09</v>
      </c>
      <c r="R7" s="20">
        <f>SUM(P7:Q7)</f>
        <v>40.4</v>
      </c>
    </row>
    <row r="8" spans="1:18" s="14" customFormat="1" ht="15" customHeight="1" x14ac:dyDescent="0.25">
      <c r="A8" s="40">
        <v>1966</v>
      </c>
      <c r="B8" s="21" t="s">
        <v>11</v>
      </c>
      <c r="C8" s="21" t="s">
        <v>11</v>
      </c>
      <c r="D8" s="21" t="s">
        <v>11</v>
      </c>
      <c r="E8" s="21" t="s">
        <v>11</v>
      </c>
      <c r="F8" s="21" t="s">
        <v>11</v>
      </c>
      <c r="G8" s="21" t="s">
        <v>11</v>
      </c>
      <c r="H8" s="21" t="s">
        <v>11</v>
      </c>
      <c r="I8" s="21" t="s">
        <v>11</v>
      </c>
      <c r="J8" s="21" t="s">
        <v>11</v>
      </c>
      <c r="K8" s="21" t="s">
        <v>11</v>
      </c>
      <c r="L8" s="21" t="s">
        <v>11</v>
      </c>
      <c r="M8" s="21" t="s">
        <v>11</v>
      </c>
      <c r="N8" s="21" t="s">
        <v>11</v>
      </c>
      <c r="O8" s="23" t="s">
        <v>11</v>
      </c>
      <c r="P8" s="22" t="s">
        <v>11</v>
      </c>
      <c r="Q8" s="21" t="s">
        <v>11</v>
      </c>
      <c r="R8" s="23" t="s">
        <v>11</v>
      </c>
    </row>
    <row r="9" spans="1:18" s="14" customFormat="1" ht="15" customHeight="1" x14ac:dyDescent="0.25">
      <c r="A9" s="40">
        <v>1967</v>
      </c>
      <c r="B9" s="21" t="s">
        <v>11</v>
      </c>
      <c r="C9" s="21" t="s">
        <v>11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3" t="s">
        <v>11</v>
      </c>
      <c r="P9" s="22" t="s">
        <v>11</v>
      </c>
      <c r="Q9" s="21" t="s">
        <v>11</v>
      </c>
      <c r="R9" s="23" t="s">
        <v>11</v>
      </c>
    </row>
    <row r="10" spans="1:18" s="14" customFormat="1" ht="15" customHeight="1" x14ac:dyDescent="0.25">
      <c r="A10" s="40">
        <v>1968</v>
      </c>
      <c r="B10" s="21" t="s">
        <v>11</v>
      </c>
      <c r="C10" s="21" t="s">
        <v>11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3" t="s">
        <v>11</v>
      </c>
      <c r="P10" s="22" t="s">
        <v>11</v>
      </c>
      <c r="Q10" s="21" t="s">
        <v>11</v>
      </c>
      <c r="R10" s="23" t="s">
        <v>11</v>
      </c>
    </row>
    <row r="11" spans="1:18" s="14" customFormat="1" ht="15" customHeight="1" x14ac:dyDescent="0.25">
      <c r="A11" s="40">
        <v>1969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3" t="s">
        <v>11</v>
      </c>
      <c r="P11" s="22" t="s">
        <v>11</v>
      </c>
      <c r="Q11" s="21" t="s">
        <v>11</v>
      </c>
      <c r="R11" s="23" t="s">
        <v>11</v>
      </c>
    </row>
    <row r="12" spans="1:18" s="14" customFormat="1" ht="6" customHeight="1" x14ac:dyDescent="0.25">
      <c r="A12" s="4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30"/>
      <c r="P12" s="29"/>
      <c r="Q12" s="28"/>
      <c r="R12" s="30"/>
    </row>
    <row r="13" spans="1:18" ht="15" customHeight="1" x14ac:dyDescent="0.25">
      <c r="A13" s="42">
        <v>1970</v>
      </c>
      <c r="B13" s="17">
        <v>2</v>
      </c>
      <c r="C13" s="17">
        <v>0</v>
      </c>
      <c r="D13" s="17">
        <v>0</v>
      </c>
      <c r="E13" s="17">
        <v>0</v>
      </c>
      <c r="F13" s="17">
        <v>1.4</v>
      </c>
      <c r="G13" s="17">
        <v>0</v>
      </c>
      <c r="H13" s="17">
        <v>50</v>
      </c>
      <c r="I13" s="17">
        <v>0</v>
      </c>
      <c r="J13" s="17">
        <v>0</v>
      </c>
      <c r="K13" s="17">
        <v>0</v>
      </c>
      <c r="L13" s="21" t="s">
        <v>11</v>
      </c>
      <c r="M13" s="21" t="s">
        <v>11</v>
      </c>
      <c r="N13" s="17">
        <v>0</v>
      </c>
      <c r="O13" s="25">
        <v>0</v>
      </c>
      <c r="P13" s="24">
        <f>SUM(B13+F13+H13+J13+N13)</f>
        <v>53.4</v>
      </c>
      <c r="Q13" s="17">
        <f>SUM(C13+G13+I13+K13+O13)</f>
        <v>0</v>
      </c>
      <c r="R13" s="25">
        <f>SUM(P13:Q13)</f>
        <v>53.4</v>
      </c>
    </row>
    <row r="14" spans="1:18" ht="15" customHeight="1" x14ac:dyDescent="0.25">
      <c r="A14" s="40">
        <v>1971</v>
      </c>
      <c r="B14" s="21" t="s">
        <v>11</v>
      </c>
      <c r="C14" s="21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3" t="s">
        <v>11</v>
      </c>
      <c r="P14" s="22" t="s">
        <v>11</v>
      </c>
      <c r="Q14" s="21" t="s">
        <v>11</v>
      </c>
      <c r="R14" s="23" t="s">
        <v>11</v>
      </c>
    </row>
    <row r="15" spans="1:18" ht="15" customHeight="1" x14ac:dyDescent="0.25">
      <c r="A15" s="40">
        <v>1972</v>
      </c>
      <c r="B15" s="21" t="s">
        <v>11</v>
      </c>
      <c r="C15" s="21" t="s">
        <v>11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3" t="s">
        <v>11</v>
      </c>
      <c r="P15" s="22" t="s">
        <v>11</v>
      </c>
      <c r="Q15" s="21" t="s">
        <v>11</v>
      </c>
      <c r="R15" s="23" t="s">
        <v>11</v>
      </c>
    </row>
    <row r="16" spans="1:18" ht="15" customHeight="1" x14ac:dyDescent="0.25">
      <c r="A16" s="40">
        <v>1973</v>
      </c>
      <c r="B16" s="21" t="s">
        <v>11</v>
      </c>
      <c r="C16" s="21" t="s">
        <v>11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3" t="s">
        <v>11</v>
      </c>
      <c r="P16" s="22" t="s">
        <v>11</v>
      </c>
      <c r="Q16" s="21" t="s">
        <v>11</v>
      </c>
      <c r="R16" s="23" t="s">
        <v>11</v>
      </c>
    </row>
    <row r="17" spans="1:18" ht="15" customHeight="1" x14ac:dyDescent="0.25">
      <c r="A17" s="40">
        <v>1974</v>
      </c>
      <c r="B17" s="21" t="s">
        <v>11</v>
      </c>
      <c r="C17" s="21" t="s">
        <v>11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3" t="s">
        <v>11</v>
      </c>
      <c r="P17" s="22" t="s">
        <v>11</v>
      </c>
      <c r="Q17" s="21" t="s">
        <v>11</v>
      </c>
      <c r="R17" s="23" t="s">
        <v>11</v>
      </c>
    </row>
    <row r="18" spans="1:18" ht="6" customHeight="1" x14ac:dyDescent="0.25">
      <c r="A18" s="41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0"/>
      <c r="P18" s="29"/>
      <c r="Q18" s="28"/>
      <c r="R18" s="30"/>
    </row>
    <row r="19" spans="1:18" ht="15" customHeight="1" x14ac:dyDescent="0.25">
      <c r="A19" s="42">
        <v>1975</v>
      </c>
      <c r="B19" s="17">
        <v>2.4</v>
      </c>
      <c r="C19" s="17">
        <v>0</v>
      </c>
      <c r="D19" s="17">
        <v>0</v>
      </c>
      <c r="E19" s="17">
        <v>0</v>
      </c>
      <c r="F19" s="17">
        <v>1.83</v>
      </c>
      <c r="G19" s="17">
        <v>0</v>
      </c>
      <c r="H19" s="17">
        <v>57.93</v>
      </c>
      <c r="I19" s="17">
        <v>0</v>
      </c>
      <c r="J19" s="17">
        <v>0.93</v>
      </c>
      <c r="K19" s="17">
        <v>0</v>
      </c>
      <c r="L19" s="21" t="s">
        <v>11</v>
      </c>
      <c r="M19" s="21" t="s">
        <v>11</v>
      </c>
      <c r="N19" s="17">
        <v>0</v>
      </c>
      <c r="O19" s="25">
        <v>0</v>
      </c>
      <c r="P19" s="24">
        <f>SUM(B19+F19+H19+J19+N19)</f>
        <v>63.09</v>
      </c>
      <c r="Q19" s="17">
        <f>SUM(C19+G19+I19+K19+O19)</f>
        <v>0</v>
      </c>
      <c r="R19" s="25">
        <f>SUM(P19:Q19)</f>
        <v>63.09</v>
      </c>
    </row>
    <row r="20" spans="1:18" ht="15" customHeight="1" x14ac:dyDescent="0.25">
      <c r="A20" s="40">
        <v>1976</v>
      </c>
      <c r="B20" s="21" t="s">
        <v>11</v>
      </c>
      <c r="C20" s="21" t="s">
        <v>11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3" t="s">
        <v>11</v>
      </c>
      <c r="P20" s="22" t="s">
        <v>11</v>
      </c>
      <c r="Q20" s="21" t="s">
        <v>11</v>
      </c>
      <c r="R20" s="23" t="s">
        <v>11</v>
      </c>
    </row>
    <row r="21" spans="1:18" ht="15" customHeight="1" x14ac:dyDescent="0.25">
      <c r="A21" s="40">
        <v>1977</v>
      </c>
      <c r="B21" s="17">
        <v>3.07</v>
      </c>
      <c r="C21" s="17">
        <v>0</v>
      </c>
      <c r="D21" s="17">
        <v>0</v>
      </c>
      <c r="E21" s="17">
        <v>0</v>
      </c>
      <c r="F21" s="17">
        <v>2.36</v>
      </c>
      <c r="G21" s="17">
        <v>0</v>
      </c>
      <c r="H21" s="17">
        <v>58.11</v>
      </c>
      <c r="I21" s="17">
        <v>0</v>
      </c>
      <c r="J21" s="17">
        <v>1.61</v>
      </c>
      <c r="K21" s="17">
        <v>1.44</v>
      </c>
      <c r="L21" s="21" t="s">
        <v>11</v>
      </c>
      <c r="M21" s="21" t="s">
        <v>11</v>
      </c>
      <c r="N21" s="17">
        <v>0</v>
      </c>
      <c r="O21" s="34">
        <v>0</v>
      </c>
      <c r="P21" s="24">
        <f>SUM(B21+F21+H21+J21+N21)</f>
        <v>65.150000000000006</v>
      </c>
      <c r="Q21" s="17">
        <f>SUM(C21+G21+I21+K21+O21)</f>
        <v>1.44</v>
      </c>
      <c r="R21" s="25">
        <f>SUM(P21:Q21)</f>
        <v>66.59</v>
      </c>
    </row>
    <row r="22" spans="1:18" ht="15" customHeight="1" x14ac:dyDescent="0.25">
      <c r="A22" s="40">
        <v>1978</v>
      </c>
      <c r="B22" s="17">
        <v>2.54</v>
      </c>
      <c r="C22" s="17">
        <v>0</v>
      </c>
      <c r="D22" s="17">
        <v>0</v>
      </c>
      <c r="E22" s="17">
        <v>0</v>
      </c>
      <c r="F22" s="17">
        <v>2.58</v>
      </c>
      <c r="G22" s="17">
        <v>0</v>
      </c>
      <c r="H22" s="17">
        <v>58.89</v>
      </c>
      <c r="I22" s="17">
        <v>0</v>
      </c>
      <c r="J22" s="17">
        <v>1.58</v>
      </c>
      <c r="K22" s="17">
        <v>1.43</v>
      </c>
      <c r="L22" s="21" t="s">
        <v>11</v>
      </c>
      <c r="M22" s="21" t="s">
        <v>11</v>
      </c>
      <c r="N22" s="17">
        <v>0</v>
      </c>
      <c r="O22" s="23">
        <v>0</v>
      </c>
      <c r="P22" s="24">
        <f>SUM(B22+F22+H22+J22+N22)</f>
        <v>65.59</v>
      </c>
      <c r="Q22" s="17">
        <f>SUM(C22+G22+I22+K22+O22)</f>
        <v>1.43</v>
      </c>
      <c r="R22" s="25">
        <f>SUM(P22:Q22)</f>
        <v>67.02</v>
      </c>
    </row>
    <row r="23" spans="1:18" ht="15" customHeight="1" x14ac:dyDescent="0.25">
      <c r="A23" s="40">
        <v>1979</v>
      </c>
      <c r="B23" s="17">
        <v>2.3199999999999998</v>
      </c>
      <c r="C23" s="17">
        <v>0</v>
      </c>
      <c r="D23" s="17">
        <v>0</v>
      </c>
      <c r="E23" s="17">
        <v>0</v>
      </c>
      <c r="F23" s="17">
        <v>4.09</v>
      </c>
      <c r="G23" s="17">
        <v>0</v>
      </c>
      <c r="H23" s="17">
        <v>55.41</v>
      </c>
      <c r="I23" s="17">
        <v>0</v>
      </c>
      <c r="J23" s="17">
        <v>1.42</v>
      </c>
      <c r="K23" s="17">
        <v>0.86</v>
      </c>
      <c r="L23" s="21" t="s">
        <v>11</v>
      </c>
      <c r="M23" s="21" t="s">
        <v>11</v>
      </c>
      <c r="N23" s="17">
        <v>0</v>
      </c>
      <c r="O23" s="23">
        <v>0</v>
      </c>
      <c r="P23" s="24">
        <f>SUM(B23+F23+H23+J23+N23)</f>
        <v>63.24</v>
      </c>
      <c r="Q23" s="17">
        <f>SUM(C23+G23+I23+K23+O23)</f>
        <v>0.86</v>
      </c>
      <c r="R23" s="25">
        <f>SUM(P23:Q23)</f>
        <v>64.099999999999994</v>
      </c>
    </row>
    <row r="24" spans="1:18" ht="6" customHeight="1" x14ac:dyDescent="0.25">
      <c r="A24" s="41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30"/>
      <c r="P24" s="29"/>
      <c r="Q24" s="28"/>
      <c r="R24" s="30"/>
    </row>
    <row r="25" spans="1:18" ht="15" customHeight="1" x14ac:dyDescent="0.25">
      <c r="A25" s="42">
        <v>1980</v>
      </c>
      <c r="B25" s="17">
        <v>2.58</v>
      </c>
      <c r="C25" s="17">
        <v>0</v>
      </c>
      <c r="D25" s="17">
        <v>0</v>
      </c>
      <c r="E25" s="17">
        <v>0</v>
      </c>
      <c r="F25" s="17">
        <v>4.55</v>
      </c>
      <c r="G25" s="17">
        <v>0</v>
      </c>
      <c r="H25" s="17">
        <v>44.97</v>
      </c>
      <c r="I25" s="17">
        <v>0</v>
      </c>
      <c r="J25" s="17">
        <v>1.59</v>
      </c>
      <c r="K25" s="17">
        <v>0.86</v>
      </c>
      <c r="L25" s="21" t="s">
        <v>11</v>
      </c>
      <c r="M25" s="21" t="s">
        <v>11</v>
      </c>
      <c r="N25" s="17">
        <v>0</v>
      </c>
      <c r="O25" s="25">
        <v>0</v>
      </c>
      <c r="P25" s="24">
        <f>SUM(B25+F25+H25+J25+N25)</f>
        <v>53.69</v>
      </c>
      <c r="Q25" s="17">
        <f>SUM(C25+G25+I25+K25+O25)</f>
        <v>0.86</v>
      </c>
      <c r="R25" s="25">
        <f>SUM(P25:Q25)</f>
        <v>54.55</v>
      </c>
    </row>
    <row r="26" spans="1:18" ht="15" customHeight="1" x14ac:dyDescent="0.25">
      <c r="A26" s="40">
        <v>1981</v>
      </c>
      <c r="B26" s="17">
        <v>2.9</v>
      </c>
      <c r="C26" s="17">
        <v>0</v>
      </c>
      <c r="D26" s="17">
        <v>0</v>
      </c>
      <c r="E26" s="17">
        <v>0</v>
      </c>
      <c r="F26" s="17">
        <v>5.19</v>
      </c>
      <c r="G26" s="17">
        <v>0</v>
      </c>
      <c r="H26" s="17">
        <v>41.41</v>
      </c>
      <c r="I26" s="17">
        <v>0</v>
      </c>
      <c r="J26" s="17">
        <v>1.59</v>
      </c>
      <c r="K26" s="17">
        <v>0.86</v>
      </c>
      <c r="L26" s="21" t="s">
        <v>11</v>
      </c>
      <c r="M26" s="21" t="s">
        <v>11</v>
      </c>
      <c r="N26" s="17">
        <v>0</v>
      </c>
      <c r="O26" s="23">
        <v>0</v>
      </c>
      <c r="P26" s="24">
        <f>SUM(B26+F26+H26+J26+N26)</f>
        <v>51.09</v>
      </c>
      <c r="Q26" s="17">
        <f>SUM(C26+G26+I26+K26+O26)</f>
        <v>0.86</v>
      </c>
      <c r="R26" s="25">
        <f>SUM(P26:Q26)</f>
        <v>51.95</v>
      </c>
    </row>
    <row r="27" spans="1:18" ht="15" customHeight="1" x14ac:dyDescent="0.25">
      <c r="A27" s="40">
        <v>1982</v>
      </c>
      <c r="B27" s="17">
        <v>3.29</v>
      </c>
      <c r="C27" s="17">
        <v>0</v>
      </c>
      <c r="D27" s="17">
        <v>0</v>
      </c>
      <c r="E27" s="17">
        <v>0</v>
      </c>
      <c r="F27" s="17">
        <v>5.72</v>
      </c>
      <c r="G27" s="17">
        <v>0</v>
      </c>
      <c r="H27" s="17">
        <v>41.9</v>
      </c>
      <c r="I27" s="17">
        <v>0</v>
      </c>
      <c r="J27" s="17">
        <v>1.6</v>
      </c>
      <c r="K27" s="17">
        <v>0.86</v>
      </c>
      <c r="L27" s="21" t="s">
        <v>11</v>
      </c>
      <c r="M27" s="21" t="s">
        <v>11</v>
      </c>
      <c r="N27" s="17">
        <v>0</v>
      </c>
      <c r="O27" s="23">
        <v>0</v>
      </c>
      <c r="P27" s="24">
        <f>SUM(B27+F27+H27+J27+N27)</f>
        <v>52.51</v>
      </c>
      <c r="Q27" s="17">
        <f>SUM(C27+G27+I27+K27+O27)</f>
        <v>0.86</v>
      </c>
      <c r="R27" s="25">
        <f>SUM(P27:Q27)</f>
        <v>53.37</v>
      </c>
    </row>
    <row r="28" spans="1:18" ht="15" customHeight="1" x14ac:dyDescent="0.25">
      <c r="A28" s="40">
        <v>1983</v>
      </c>
      <c r="B28" s="17">
        <v>2.76</v>
      </c>
      <c r="C28" s="17">
        <v>0</v>
      </c>
      <c r="D28" s="17">
        <v>0</v>
      </c>
      <c r="E28" s="17">
        <v>0</v>
      </c>
      <c r="F28" s="17">
        <v>3.81</v>
      </c>
      <c r="G28" s="17">
        <v>0</v>
      </c>
      <c r="H28" s="17">
        <v>32.01</v>
      </c>
      <c r="I28" s="17">
        <v>0</v>
      </c>
      <c r="J28" s="17">
        <v>1.47</v>
      </c>
      <c r="K28" s="17">
        <v>0.89</v>
      </c>
      <c r="L28" s="21" t="s">
        <v>11</v>
      </c>
      <c r="M28" s="21" t="s">
        <v>11</v>
      </c>
      <c r="N28" s="17">
        <v>0</v>
      </c>
      <c r="O28" s="23">
        <v>0</v>
      </c>
      <c r="P28" s="24">
        <f>SUM(B28+F28+H28+J28+N28)</f>
        <v>40.049999999999997</v>
      </c>
      <c r="Q28" s="17">
        <f>SUM(C28+G28+I28+K28+O28)</f>
        <v>0.89</v>
      </c>
      <c r="R28" s="25">
        <f>SUM(P28:Q28)</f>
        <v>40.94</v>
      </c>
    </row>
    <row r="29" spans="1:18" ht="15" customHeight="1" x14ac:dyDescent="0.25">
      <c r="A29" s="40">
        <v>1984</v>
      </c>
      <c r="B29" s="17">
        <v>2.89</v>
      </c>
      <c r="C29" s="17">
        <v>0</v>
      </c>
      <c r="D29" s="17">
        <v>0</v>
      </c>
      <c r="E29" s="17">
        <v>0</v>
      </c>
      <c r="F29" s="17">
        <v>3.75</v>
      </c>
      <c r="G29" s="17">
        <v>0</v>
      </c>
      <c r="H29" s="17">
        <v>36</v>
      </c>
      <c r="I29" s="17">
        <v>0</v>
      </c>
      <c r="J29" s="17">
        <v>1.3</v>
      </c>
      <c r="K29" s="17">
        <v>0.87</v>
      </c>
      <c r="L29" s="21" t="s">
        <v>11</v>
      </c>
      <c r="M29" s="21" t="s">
        <v>11</v>
      </c>
      <c r="N29" s="17">
        <v>0</v>
      </c>
      <c r="O29" s="23">
        <v>0</v>
      </c>
      <c r="P29" s="24">
        <f>SUM(B29+F29+H29+J29+N29)</f>
        <v>43.94</v>
      </c>
      <c r="Q29" s="17">
        <f>SUM(C29+G29+I29+K29+O29)</f>
        <v>0.87</v>
      </c>
      <c r="R29" s="25">
        <f>SUM(P29:Q29)</f>
        <v>44.81</v>
      </c>
    </row>
    <row r="30" spans="1:18" ht="6" customHeight="1" x14ac:dyDescent="0.25">
      <c r="A30" s="41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30"/>
      <c r="P30" s="29"/>
      <c r="Q30" s="28"/>
      <c r="R30" s="30"/>
    </row>
    <row r="31" spans="1:18" ht="15" customHeight="1" x14ac:dyDescent="0.25">
      <c r="A31" s="42">
        <v>1985</v>
      </c>
      <c r="B31" s="17">
        <v>3.04</v>
      </c>
      <c r="C31" s="17">
        <v>0</v>
      </c>
      <c r="D31" s="17">
        <v>0</v>
      </c>
      <c r="E31" s="17">
        <v>0</v>
      </c>
      <c r="F31" s="17">
        <v>3.97</v>
      </c>
      <c r="G31" s="17">
        <v>0</v>
      </c>
      <c r="H31" s="17">
        <v>37.4</v>
      </c>
      <c r="I31" s="17">
        <v>0</v>
      </c>
      <c r="J31" s="17">
        <v>1.01</v>
      </c>
      <c r="K31" s="17">
        <v>0.83</v>
      </c>
      <c r="L31" s="17">
        <v>0.72</v>
      </c>
      <c r="M31" s="17">
        <v>0.1</v>
      </c>
      <c r="N31" s="17">
        <v>0</v>
      </c>
      <c r="O31" s="25">
        <v>0</v>
      </c>
      <c r="P31" s="24">
        <f>SUM(B31+F31+H31+J31+L31+N31)</f>
        <v>46.14</v>
      </c>
      <c r="Q31" s="17">
        <f>SUM(C31+G31+I31+K31+M31+O31)</f>
        <v>0.93</v>
      </c>
      <c r="R31" s="25">
        <f>SUM(P31:Q31)</f>
        <v>47.07</v>
      </c>
    </row>
    <row r="32" spans="1:18" ht="15" customHeight="1" x14ac:dyDescent="0.25">
      <c r="A32" s="40">
        <v>1986</v>
      </c>
      <c r="B32" s="17">
        <v>3.12</v>
      </c>
      <c r="C32" s="17">
        <v>0</v>
      </c>
      <c r="D32" s="17">
        <v>0</v>
      </c>
      <c r="E32" s="17">
        <v>0</v>
      </c>
      <c r="F32" s="17">
        <v>3.95</v>
      </c>
      <c r="G32" s="17">
        <v>0</v>
      </c>
      <c r="H32" s="17">
        <v>38.42</v>
      </c>
      <c r="I32" s="17">
        <v>0</v>
      </c>
      <c r="J32" s="17">
        <v>0.98</v>
      </c>
      <c r="K32" s="17">
        <v>0.8</v>
      </c>
      <c r="L32" s="17">
        <v>1.19</v>
      </c>
      <c r="M32" s="17">
        <v>0.17</v>
      </c>
      <c r="N32" s="17">
        <v>0</v>
      </c>
      <c r="O32" s="25">
        <v>0</v>
      </c>
      <c r="P32" s="24">
        <f>SUM(B32+F32+H32+J32+L32+N32)</f>
        <v>47.66</v>
      </c>
      <c r="Q32" s="17">
        <f>SUM(C32+G32+I32+K32+M32+O32)</f>
        <v>0.97</v>
      </c>
      <c r="R32" s="25">
        <f>SUM(P32:Q32)</f>
        <v>48.63</v>
      </c>
    </row>
    <row r="33" spans="1:18" ht="15" customHeight="1" x14ac:dyDescent="0.25">
      <c r="A33" s="40">
        <v>1987</v>
      </c>
      <c r="B33" s="17">
        <v>3.54</v>
      </c>
      <c r="C33" s="17">
        <v>0</v>
      </c>
      <c r="D33" s="17">
        <v>0</v>
      </c>
      <c r="E33" s="17">
        <v>0</v>
      </c>
      <c r="F33" s="17">
        <v>3.98</v>
      </c>
      <c r="G33" s="17">
        <v>0</v>
      </c>
      <c r="H33" s="17">
        <v>33.93</v>
      </c>
      <c r="I33" s="17">
        <v>0</v>
      </c>
      <c r="J33" s="17">
        <v>1.07</v>
      </c>
      <c r="K33" s="17">
        <v>0.8</v>
      </c>
      <c r="L33" s="17">
        <v>1.1200000000000001</v>
      </c>
      <c r="M33" s="17">
        <v>0.16</v>
      </c>
      <c r="N33" s="17">
        <v>0</v>
      </c>
      <c r="O33" s="25">
        <v>0</v>
      </c>
      <c r="P33" s="24">
        <f>SUM(B33+F33+H33+J33+L33+N33)</f>
        <v>43.64</v>
      </c>
      <c r="Q33" s="17">
        <f>SUM(C33+G33+I33+K33+M33+O33)</f>
        <v>0.96</v>
      </c>
      <c r="R33" s="25">
        <f>SUM(P33:Q33)</f>
        <v>44.6</v>
      </c>
    </row>
    <row r="34" spans="1:18" ht="15" customHeight="1" x14ac:dyDescent="0.25">
      <c r="A34" s="40">
        <v>1988</v>
      </c>
      <c r="B34" s="17">
        <v>3.58</v>
      </c>
      <c r="C34" s="17">
        <v>0</v>
      </c>
      <c r="D34" s="17">
        <v>0</v>
      </c>
      <c r="E34" s="17">
        <v>0</v>
      </c>
      <c r="F34" s="17">
        <v>4.08</v>
      </c>
      <c r="G34" s="17">
        <v>0</v>
      </c>
      <c r="H34" s="17">
        <v>33.25</v>
      </c>
      <c r="I34" s="17">
        <v>0</v>
      </c>
      <c r="J34" s="17">
        <v>1.06</v>
      </c>
      <c r="K34" s="17">
        <v>0.8</v>
      </c>
      <c r="L34" s="17">
        <v>0.94</v>
      </c>
      <c r="M34" s="17">
        <v>0.13</v>
      </c>
      <c r="N34" s="17">
        <v>0</v>
      </c>
      <c r="O34" s="25">
        <v>0</v>
      </c>
      <c r="P34" s="24">
        <f>SUM(B34+F34+H34+J34+L34+N34)</f>
        <v>42.91</v>
      </c>
      <c r="Q34" s="17">
        <f>SUM(C34+G34+I34+K34+M34+O34)</f>
        <v>0.93</v>
      </c>
      <c r="R34" s="25">
        <f>SUM(P34:Q34)</f>
        <v>43.84</v>
      </c>
    </row>
    <row r="35" spans="1:18" ht="15" customHeight="1" x14ac:dyDescent="0.25">
      <c r="A35" s="40">
        <v>1989</v>
      </c>
      <c r="B35" s="17">
        <v>3.59</v>
      </c>
      <c r="C35" s="17">
        <v>0</v>
      </c>
      <c r="D35" s="17">
        <v>0</v>
      </c>
      <c r="E35" s="17">
        <v>0</v>
      </c>
      <c r="F35" s="17">
        <v>4.1100000000000003</v>
      </c>
      <c r="G35" s="17">
        <v>0</v>
      </c>
      <c r="H35" s="17">
        <v>31.64</v>
      </c>
      <c r="I35" s="17">
        <v>0</v>
      </c>
      <c r="J35" s="17">
        <v>0.6</v>
      </c>
      <c r="K35" s="17">
        <v>0.33</v>
      </c>
      <c r="L35" s="17">
        <v>1.06</v>
      </c>
      <c r="M35" s="17">
        <v>0.16</v>
      </c>
      <c r="N35" s="17">
        <v>0</v>
      </c>
      <c r="O35" s="25">
        <v>0</v>
      </c>
      <c r="P35" s="24">
        <f>SUM(B35+F35+H35+J35+L35+N35)</f>
        <v>41</v>
      </c>
      <c r="Q35" s="17">
        <f>SUM(C35+G35+I35+K35+M35+O35)</f>
        <v>0.49</v>
      </c>
      <c r="R35" s="25">
        <f>SUM(P35:Q35)</f>
        <v>41.49</v>
      </c>
    </row>
    <row r="36" spans="1:18" ht="6" customHeight="1" x14ac:dyDescent="0.25">
      <c r="A36" s="41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30"/>
      <c r="P36" s="29"/>
      <c r="Q36" s="28"/>
      <c r="R36" s="30"/>
    </row>
    <row r="37" spans="1:18" ht="15" customHeight="1" x14ac:dyDescent="0.25">
      <c r="A37" s="42">
        <v>1990</v>
      </c>
      <c r="B37" s="17">
        <v>3.85</v>
      </c>
      <c r="C37" s="17">
        <v>0</v>
      </c>
      <c r="D37" s="17">
        <v>0</v>
      </c>
      <c r="E37" s="17">
        <v>0</v>
      </c>
      <c r="F37" s="17">
        <v>3.83</v>
      </c>
      <c r="G37" s="17">
        <v>0</v>
      </c>
      <c r="H37" s="17">
        <v>32.69</v>
      </c>
      <c r="I37" s="17">
        <v>0</v>
      </c>
      <c r="J37" s="17">
        <v>0.65</v>
      </c>
      <c r="K37" s="17">
        <v>0.27</v>
      </c>
      <c r="L37" s="17">
        <v>1.75</v>
      </c>
      <c r="M37" s="17">
        <v>0.33</v>
      </c>
      <c r="N37" s="17">
        <v>0</v>
      </c>
      <c r="O37" s="25">
        <v>0</v>
      </c>
      <c r="P37" s="24">
        <f>SUM(B37+F37+H37+J37+L37+N37)</f>
        <v>42.77</v>
      </c>
      <c r="Q37" s="17">
        <f>SUM(C37+G37+I37+K37+M37+O37)</f>
        <v>0.6</v>
      </c>
      <c r="R37" s="25">
        <f>SUM(P37:Q37)</f>
        <v>43.37</v>
      </c>
    </row>
    <row r="38" spans="1:18" ht="15" customHeight="1" x14ac:dyDescent="0.25">
      <c r="A38" s="40">
        <v>1991</v>
      </c>
      <c r="B38" s="17">
        <v>4.04</v>
      </c>
      <c r="C38" s="17">
        <v>0</v>
      </c>
      <c r="D38" s="17">
        <v>0</v>
      </c>
      <c r="E38" s="17">
        <v>0</v>
      </c>
      <c r="F38" s="17">
        <v>3.96</v>
      </c>
      <c r="G38" s="17">
        <v>0</v>
      </c>
      <c r="H38" s="17">
        <v>32.71</v>
      </c>
      <c r="I38" s="17">
        <v>0</v>
      </c>
      <c r="J38" s="17">
        <v>0.81</v>
      </c>
      <c r="K38" s="17">
        <v>0</v>
      </c>
      <c r="L38" s="17">
        <v>1.53</v>
      </c>
      <c r="M38" s="17">
        <v>0.23</v>
      </c>
      <c r="N38" s="17">
        <v>0</v>
      </c>
      <c r="O38" s="25">
        <v>0</v>
      </c>
      <c r="P38" s="24">
        <f>SUM(B38+F38+H38+J38+L38+N38)</f>
        <v>43.05</v>
      </c>
      <c r="Q38" s="17">
        <f>SUM(C38+G38+I38+K38+M38+O38)</f>
        <v>0.23</v>
      </c>
      <c r="R38" s="25">
        <f>SUM(P38:Q38)</f>
        <v>43.28</v>
      </c>
    </row>
    <row r="39" spans="1:18" ht="15" customHeight="1" x14ac:dyDescent="0.25">
      <c r="A39" s="40">
        <v>1992</v>
      </c>
      <c r="B39" s="17">
        <v>4.0199999999999996</v>
      </c>
      <c r="C39" s="17">
        <v>0</v>
      </c>
      <c r="D39" s="17">
        <v>0</v>
      </c>
      <c r="E39" s="17">
        <v>0</v>
      </c>
      <c r="F39" s="17">
        <v>3.85</v>
      </c>
      <c r="G39" s="17">
        <v>0</v>
      </c>
      <c r="H39" s="17">
        <v>36.65</v>
      </c>
      <c r="I39" s="17">
        <v>0</v>
      </c>
      <c r="J39" s="17">
        <v>0.81</v>
      </c>
      <c r="K39" s="17">
        <v>0</v>
      </c>
      <c r="L39" s="17">
        <v>0.4</v>
      </c>
      <c r="M39" s="17">
        <v>0.06</v>
      </c>
      <c r="N39" s="17">
        <v>0</v>
      </c>
      <c r="O39" s="25">
        <v>0</v>
      </c>
      <c r="P39" s="24">
        <f>SUM(B39+F39+H39+J39+L39+N39)</f>
        <v>45.73</v>
      </c>
      <c r="Q39" s="17">
        <f>SUM(C39+G39+I39+K39+M39+O39)</f>
        <v>0.06</v>
      </c>
      <c r="R39" s="25">
        <f>SUM(P39:Q39)</f>
        <v>45.79</v>
      </c>
    </row>
    <row r="40" spans="1:18" ht="15" customHeight="1" x14ac:dyDescent="0.25">
      <c r="A40" s="40">
        <v>1993</v>
      </c>
      <c r="B40" s="17">
        <v>4.43</v>
      </c>
      <c r="C40" s="17">
        <v>0</v>
      </c>
      <c r="D40" s="17">
        <v>0</v>
      </c>
      <c r="E40" s="17">
        <v>0</v>
      </c>
      <c r="F40" s="17">
        <v>4.3899999999999997</v>
      </c>
      <c r="G40" s="17">
        <v>0</v>
      </c>
      <c r="H40" s="17">
        <v>38.1</v>
      </c>
      <c r="I40" s="17">
        <v>0</v>
      </c>
      <c r="J40" s="17">
        <v>0.25</v>
      </c>
      <c r="K40" s="17">
        <v>0</v>
      </c>
      <c r="L40" s="17">
        <v>1.39</v>
      </c>
      <c r="M40" s="17">
        <v>0.2</v>
      </c>
      <c r="N40" s="17">
        <v>0</v>
      </c>
      <c r="O40" s="25">
        <v>0</v>
      </c>
      <c r="P40" s="24">
        <f>SUM(B40+F40+H40+J40+L40+N40)</f>
        <v>48.56</v>
      </c>
      <c r="Q40" s="17">
        <f>SUM(C40+G40+I40+K40+M40+O40)</f>
        <v>0.2</v>
      </c>
      <c r="R40" s="25">
        <f>SUM(P40:Q40)</f>
        <v>48.76</v>
      </c>
    </row>
    <row r="41" spans="1:18" ht="15" customHeight="1" x14ac:dyDescent="0.25">
      <c r="A41" s="40">
        <v>1994</v>
      </c>
      <c r="B41" s="17">
        <v>4.53</v>
      </c>
      <c r="C41" s="17">
        <v>0</v>
      </c>
      <c r="D41" s="17">
        <v>0</v>
      </c>
      <c r="E41" s="17">
        <v>0</v>
      </c>
      <c r="F41" s="17">
        <v>4.51</v>
      </c>
      <c r="G41" s="17">
        <v>0</v>
      </c>
      <c r="H41" s="17">
        <v>34.549999999999997</v>
      </c>
      <c r="I41" s="17">
        <v>0</v>
      </c>
      <c r="J41" s="17">
        <v>0.25</v>
      </c>
      <c r="K41" s="17">
        <v>0</v>
      </c>
      <c r="L41" s="17">
        <v>1.36</v>
      </c>
      <c r="M41" s="17">
        <v>0.21</v>
      </c>
      <c r="N41" s="17">
        <v>0</v>
      </c>
      <c r="O41" s="25">
        <v>0</v>
      </c>
      <c r="P41" s="24">
        <f>SUM(B41+F41+H41+J41+L41+N41)</f>
        <v>45.2</v>
      </c>
      <c r="Q41" s="17">
        <f>SUM(C41+G41+I41+K41+M41+O41)</f>
        <v>0.21</v>
      </c>
      <c r="R41" s="25">
        <f>SUM(P41:Q41)</f>
        <v>45.41</v>
      </c>
    </row>
    <row r="42" spans="1:18" ht="6" customHeight="1" x14ac:dyDescent="0.25">
      <c r="A42" s="41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30"/>
      <c r="P42" s="29"/>
      <c r="Q42" s="28"/>
      <c r="R42" s="30"/>
    </row>
    <row r="43" spans="1:18" ht="15" customHeight="1" x14ac:dyDescent="0.25">
      <c r="A43" s="42">
        <v>1995</v>
      </c>
      <c r="B43" s="17">
        <v>4.96</v>
      </c>
      <c r="C43" s="17">
        <v>0</v>
      </c>
      <c r="D43" s="17">
        <v>0</v>
      </c>
      <c r="E43" s="17">
        <v>0</v>
      </c>
      <c r="F43" s="17">
        <v>4.2300000000000004</v>
      </c>
      <c r="G43" s="17">
        <v>0</v>
      </c>
      <c r="H43" s="17">
        <v>34.49</v>
      </c>
      <c r="I43" s="17">
        <v>0</v>
      </c>
      <c r="J43" s="17">
        <v>0.15</v>
      </c>
      <c r="K43" s="17">
        <v>0</v>
      </c>
      <c r="L43" s="17">
        <v>0.71</v>
      </c>
      <c r="M43" s="17">
        <v>0.11</v>
      </c>
      <c r="N43" s="17">
        <v>0</v>
      </c>
      <c r="O43" s="25">
        <v>0</v>
      </c>
      <c r="P43" s="24">
        <f>SUM(B43+F43+H43+J43+L43+N43)</f>
        <v>44.54</v>
      </c>
      <c r="Q43" s="17">
        <f>SUM(C43+G43+I43+K43+M43+O43)</f>
        <v>0.11</v>
      </c>
      <c r="R43" s="25">
        <f>SUM(P43:Q43)</f>
        <v>44.65</v>
      </c>
    </row>
    <row r="44" spans="1:18" ht="15" customHeight="1" x14ac:dyDescent="0.25">
      <c r="A44" s="40">
        <v>1996</v>
      </c>
      <c r="B44" s="17">
        <v>5.01</v>
      </c>
      <c r="C44" s="17">
        <v>0</v>
      </c>
      <c r="D44" s="17">
        <v>0</v>
      </c>
      <c r="E44" s="17">
        <v>0</v>
      </c>
      <c r="F44" s="17">
        <v>4.58</v>
      </c>
      <c r="G44" s="17">
        <v>0</v>
      </c>
      <c r="H44" s="17">
        <v>35.729999999999997</v>
      </c>
      <c r="I44" s="17">
        <v>0</v>
      </c>
      <c r="J44" s="17">
        <v>0.18</v>
      </c>
      <c r="K44" s="17">
        <v>0</v>
      </c>
      <c r="L44" s="17">
        <v>1.29</v>
      </c>
      <c r="M44" s="17">
        <v>0.19</v>
      </c>
      <c r="N44" s="17">
        <v>0</v>
      </c>
      <c r="O44" s="25">
        <v>0</v>
      </c>
      <c r="P44" s="24">
        <f>SUM(B44+F44+H44+J44+L44+N44)</f>
        <v>46.79</v>
      </c>
      <c r="Q44" s="17">
        <f>SUM(C44+G44+I44+K44+M44+O44)</f>
        <v>0.19</v>
      </c>
      <c r="R44" s="25">
        <f>SUM(P44:Q44)</f>
        <v>46.98</v>
      </c>
    </row>
    <row r="45" spans="1:18" ht="15" customHeight="1" x14ac:dyDescent="0.25">
      <c r="A45" s="40">
        <v>1997</v>
      </c>
      <c r="B45" s="17">
        <v>5.0599999999999996</v>
      </c>
      <c r="C45" s="17">
        <v>0</v>
      </c>
      <c r="D45" s="17">
        <v>0</v>
      </c>
      <c r="E45" s="17">
        <v>0</v>
      </c>
      <c r="F45" s="17">
        <v>4.96</v>
      </c>
      <c r="G45" s="17">
        <v>0</v>
      </c>
      <c r="H45" s="17">
        <v>35.229999999999997</v>
      </c>
      <c r="I45" s="17">
        <v>0</v>
      </c>
      <c r="J45" s="17">
        <v>0.18</v>
      </c>
      <c r="K45" s="17">
        <v>0</v>
      </c>
      <c r="L45" s="17">
        <v>1.39</v>
      </c>
      <c r="M45" s="17">
        <v>0.21</v>
      </c>
      <c r="N45" s="17">
        <v>0</v>
      </c>
      <c r="O45" s="25">
        <v>0</v>
      </c>
      <c r="P45" s="24">
        <f>SUM(B45+F45+H45+J45+L45+N45)</f>
        <v>46.82</v>
      </c>
      <c r="Q45" s="17">
        <f>SUM(C45+G45+I45+K45+M45+O45)</f>
        <v>0.21</v>
      </c>
      <c r="R45" s="25">
        <f>SUM(P45:Q45)</f>
        <v>47.03</v>
      </c>
    </row>
    <row r="46" spans="1:18" ht="15" customHeight="1" x14ac:dyDescent="0.25">
      <c r="A46" s="40">
        <v>1998</v>
      </c>
      <c r="B46" s="17">
        <v>5.98</v>
      </c>
      <c r="C46" s="17">
        <v>0</v>
      </c>
      <c r="D46" s="17">
        <v>0</v>
      </c>
      <c r="E46" s="17">
        <v>0</v>
      </c>
      <c r="F46" s="17">
        <v>5.41</v>
      </c>
      <c r="G46" s="17">
        <v>0</v>
      </c>
      <c r="H46" s="17">
        <v>35.03</v>
      </c>
      <c r="I46" s="17">
        <v>0</v>
      </c>
      <c r="J46" s="17">
        <v>0.19</v>
      </c>
      <c r="K46" s="17">
        <v>0</v>
      </c>
      <c r="L46" s="17">
        <v>1.38</v>
      </c>
      <c r="M46" s="17">
        <v>0.21</v>
      </c>
      <c r="N46" s="17">
        <v>0</v>
      </c>
      <c r="O46" s="25">
        <v>0</v>
      </c>
      <c r="P46" s="24">
        <f>SUM(B46+F46+H46+J46+L46+N46)</f>
        <v>47.99</v>
      </c>
      <c r="Q46" s="17">
        <f>SUM(C46+G46+I46+K46+M46+O46)</f>
        <v>0.21</v>
      </c>
      <c r="R46" s="25">
        <f>SUM(P46:Q46)</f>
        <v>48.2</v>
      </c>
    </row>
    <row r="47" spans="1:18" ht="15" customHeight="1" x14ac:dyDescent="0.25">
      <c r="A47" s="40">
        <v>1999</v>
      </c>
      <c r="B47" s="17">
        <v>6.86</v>
      </c>
      <c r="C47" s="17">
        <v>0</v>
      </c>
      <c r="D47" s="17">
        <v>0</v>
      </c>
      <c r="E47" s="17">
        <v>0</v>
      </c>
      <c r="F47" s="17">
        <v>6.58</v>
      </c>
      <c r="G47" s="17">
        <v>0</v>
      </c>
      <c r="H47" s="17">
        <v>30.56</v>
      </c>
      <c r="I47" s="17">
        <v>0</v>
      </c>
      <c r="J47" s="17">
        <v>0.14000000000000001</v>
      </c>
      <c r="K47" s="17">
        <v>0</v>
      </c>
      <c r="L47" s="17">
        <v>1.1000000000000001</v>
      </c>
      <c r="M47" s="17">
        <v>0.16</v>
      </c>
      <c r="N47" s="17">
        <v>0</v>
      </c>
      <c r="O47" s="23">
        <v>0</v>
      </c>
      <c r="P47" s="24">
        <f>SUM(B47+F47+H47+J47+L47+N47)</f>
        <v>45.24</v>
      </c>
      <c r="Q47" s="17">
        <f>SUM(C47+G47+I47+K47+M47+O47)</f>
        <v>0.16</v>
      </c>
      <c r="R47" s="25">
        <f>SUM(P47:Q47)</f>
        <v>45.4</v>
      </c>
    </row>
    <row r="48" spans="1:18" ht="6" customHeight="1" x14ac:dyDescent="0.25">
      <c r="A48" s="41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30"/>
      <c r="P48" s="29"/>
      <c r="Q48" s="28"/>
      <c r="R48" s="30"/>
    </row>
    <row r="49" spans="1:18" ht="15" customHeight="1" x14ac:dyDescent="0.25">
      <c r="A49" s="42">
        <v>2000</v>
      </c>
      <c r="B49" s="21">
        <v>6.81</v>
      </c>
      <c r="C49" s="21">
        <v>0</v>
      </c>
      <c r="D49" s="21">
        <v>0</v>
      </c>
      <c r="E49" s="21">
        <v>0</v>
      </c>
      <c r="F49" s="21">
        <v>3.48</v>
      </c>
      <c r="G49" s="21">
        <v>0</v>
      </c>
      <c r="H49" s="21">
        <v>32.46</v>
      </c>
      <c r="I49" s="21">
        <v>0</v>
      </c>
      <c r="J49" s="21">
        <v>0.68</v>
      </c>
      <c r="K49" s="21">
        <v>0.02</v>
      </c>
      <c r="L49" s="21">
        <v>3.1</v>
      </c>
      <c r="M49" s="21">
        <v>0.46</v>
      </c>
      <c r="N49" s="21">
        <v>0</v>
      </c>
      <c r="O49" s="23">
        <v>0</v>
      </c>
      <c r="P49" s="35">
        <f>SUM(B49+F49+H49+J49+L49+N49)</f>
        <v>46.53</v>
      </c>
      <c r="Q49" s="36">
        <f>SUM(C49+G49+I49+K49+M49+O49)</f>
        <v>0.48</v>
      </c>
      <c r="R49" s="37">
        <f>SUM(P49:Q49)</f>
        <v>47.01</v>
      </c>
    </row>
    <row r="50" spans="1:18" ht="15" x14ac:dyDescent="0.25">
      <c r="A50" s="42">
        <v>2001</v>
      </c>
      <c r="B50" s="17">
        <v>6.47</v>
      </c>
      <c r="C50" s="17">
        <v>0</v>
      </c>
      <c r="D50" s="17">
        <v>0</v>
      </c>
      <c r="E50" s="17">
        <v>0</v>
      </c>
      <c r="F50" s="17">
        <v>8.17</v>
      </c>
      <c r="G50" s="17">
        <v>0</v>
      </c>
      <c r="H50" s="17">
        <v>31.33</v>
      </c>
      <c r="I50" s="17">
        <v>0</v>
      </c>
      <c r="J50" s="17">
        <v>0.17</v>
      </c>
      <c r="K50" s="17">
        <v>0</v>
      </c>
      <c r="L50" s="17">
        <v>1.55</v>
      </c>
      <c r="M50" s="17">
        <v>1.21</v>
      </c>
      <c r="N50" s="17">
        <v>0</v>
      </c>
      <c r="O50" s="25">
        <v>0</v>
      </c>
      <c r="P50" s="33">
        <f>SUM(B50+F50+H50+J50+L50+N50)</f>
        <v>47.69</v>
      </c>
      <c r="Q50" s="26">
        <f>SUM(C50+G50+I50+K50+M50+O50)</f>
        <v>1.21</v>
      </c>
      <c r="R50" s="34">
        <f>SUM(P50:Q50)</f>
        <v>48.9</v>
      </c>
    </row>
    <row r="51" spans="1:18" ht="15" x14ac:dyDescent="0.25">
      <c r="A51" s="40">
        <v>2002</v>
      </c>
      <c r="B51" s="17">
        <v>6.09</v>
      </c>
      <c r="C51" s="17">
        <v>0</v>
      </c>
      <c r="D51" s="17">
        <v>0</v>
      </c>
      <c r="E51" s="17">
        <v>0</v>
      </c>
      <c r="F51" s="17">
        <v>8.3000000000000007</v>
      </c>
      <c r="G51" s="17">
        <v>0</v>
      </c>
      <c r="H51" s="17">
        <v>30.7</v>
      </c>
      <c r="I51" s="17">
        <v>0</v>
      </c>
      <c r="J51" s="17">
        <v>0.15</v>
      </c>
      <c r="K51" s="17">
        <v>0</v>
      </c>
      <c r="L51" s="17">
        <v>1.55</v>
      </c>
      <c r="M51" s="17">
        <v>0.88</v>
      </c>
      <c r="N51" s="17">
        <v>0</v>
      </c>
      <c r="O51" s="25">
        <v>0</v>
      </c>
      <c r="P51" s="24">
        <f>SUM(B51+F51+H51+J51+L51+N51)</f>
        <v>46.79</v>
      </c>
      <c r="Q51" s="17">
        <f>SUM(C51+G51+I51+K51+M51+O51)</f>
        <v>0.88</v>
      </c>
      <c r="R51" s="25">
        <f>SUM(P51:Q51)</f>
        <v>47.67</v>
      </c>
    </row>
    <row r="52" spans="1:18" ht="15" x14ac:dyDescent="0.25">
      <c r="A52" s="40">
        <v>2003</v>
      </c>
      <c r="B52" s="17">
        <v>6.11</v>
      </c>
      <c r="C52" s="17">
        <v>0</v>
      </c>
      <c r="D52" s="17">
        <v>0</v>
      </c>
      <c r="E52" s="17">
        <v>0</v>
      </c>
      <c r="F52" s="17">
        <v>8.56</v>
      </c>
      <c r="G52" s="17">
        <v>0</v>
      </c>
      <c r="H52" s="17">
        <v>29.98</v>
      </c>
      <c r="I52" s="17">
        <v>0.01</v>
      </c>
      <c r="J52" s="17">
        <v>0.16</v>
      </c>
      <c r="K52" s="17">
        <v>0</v>
      </c>
      <c r="L52" s="17">
        <v>3.05</v>
      </c>
      <c r="M52" s="17">
        <v>2.38</v>
      </c>
      <c r="N52" s="17">
        <v>0</v>
      </c>
      <c r="O52" s="25">
        <v>0</v>
      </c>
      <c r="P52" s="24">
        <f>SUM(B52+F52+H52+J52+L52+N52)</f>
        <v>47.86</v>
      </c>
      <c r="Q52" s="17">
        <f>SUM(C52+G52+I52+K52+M52+O52)</f>
        <v>2.39</v>
      </c>
      <c r="R52" s="25">
        <f>SUM(P52:Q52)</f>
        <v>50.25</v>
      </c>
    </row>
    <row r="53" spans="1:18" ht="15" x14ac:dyDescent="0.25">
      <c r="A53" s="40">
        <v>2004</v>
      </c>
      <c r="B53" s="17">
        <v>6.65</v>
      </c>
      <c r="C53" s="17">
        <v>0</v>
      </c>
      <c r="D53" s="17">
        <v>0</v>
      </c>
      <c r="E53" s="17">
        <v>0</v>
      </c>
      <c r="F53" s="17">
        <v>8.83</v>
      </c>
      <c r="G53" s="17">
        <v>0</v>
      </c>
      <c r="H53" s="17">
        <v>29.73</v>
      </c>
      <c r="I53" s="17">
        <v>0.05</v>
      </c>
      <c r="J53" s="17">
        <v>0.16</v>
      </c>
      <c r="K53" s="17">
        <v>0</v>
      </c>
      <c r="L53" s="17">
        <v>1.77</v>
      </c>
      <c r="M53" s="17">
        <v>0.64</v>
      </c>
      <c r="N53" s="17">
        <v>0</v>
      </c>
      <c r="O53" s="23">
        <v>0</v>
      </c>
      <c r="P53" s="24">
        <f>SUM(B53+F53+H53+J53+L53+N53)</f>
        <v>47.14</v>
      </c>
      <c r="Q53" s="17">
        <f>SUM(C53+G53+I53+K53+M53+O53)</f>
        <v>0.69</v>
      </c>
      <c r="R53" s="25">
        <f>SUM(P53:Q53)</f>
        <v>47.83</v>
      </c>
    </row>
    <row r="54" spans="1:18" ht="6" customHeight="1" x14ac:dyDescent="0.25">
      <c r="A54" s="41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30"/>
      <c r="P54" s="29"/>
      <c r="Q54" s="28"/>
      <c r="R54" s="30"/>
    </row>
    <row r="55" spans="1:18" ht="15" x14ac:dyDescent="0.25">
      <c r="A55" s="42">
        <v>2005</v>
      </c>
      <c r="B55" s="21">
        <v>6.5</v>
      </c>
      <c r="C55" s="21">
        <v>0</v>
      </c>
      <c r="D55" s="21">
        <v>0</v>
      </c>
      <c r="E55" s="21">
        <v>0</v>
      </c>
      <c r="F55" s="21">
        <v>8.1999999999999993</v>
      </c>
      <c r="G55" s="21">
        <v>0</v>
      </c>
      <c r="H55" s="21">
        <v>36.17</v>
      </c>
      <c r="I55" s="21">
        <v>0.13</v>
      </c>
      <c r="J55" s="21">
        <v>0.02</v>
      </c>
      <c r="K55" s="21">
        <v>0</v>
      </c>
      <c r="L55" s="21">
        <v>1.1200000000000001</v>
      </c>
      <c r="M55" s="21">
        <v>1.71</v>
      </c>
      <c r="N55" s="21">
        <v>0</v>
      </c>
      <c r="O55" s="23">
        <v>0</v>
      </c>
      <c r="P55" s="35">
        <f>SUM(B55+F55+H55+J55+L55+N55)</f>
        <v>52.01</v>
      </c>
      <c r="Q55" s="36">
        <f>SUM(C55+G55+I55+K55+M55+O55)</f>
        <v>1.84</v>
      </c>
      <c r="R55" s="37">
        <f>SUM(P55:Q55)</f>
        <v>53.85</v>
      </c>
    </row>
    <row r="56" spans="1:18" ht="15" x14ac:dyDescent="0.25">
      <c r="A56" s="42">
        <v>2006</v>
      </c>
      <c r="B56" s="17">
        <v>7.74</v>
      </c>
      <c r="C56" s="17">
        <v>0</v>
      </c>
      <c r="D56" s="17">
        <v>0</v>
      </c>
      <c r="E56" s="17">
        <v>0</v>
      </c>
      <c r="F56" s="17">
        <v>8.5</v>
      </c>
      <c r="G56" s="17">
        <v>0</v>
      </c>
      <c r="H56" s="17">
        <v>34.979999999999997</v>
      </c>
      <c r="I56" s="17">
        <v>0</v>
      </c>
      <c r="J56" s="17">
        <v>0.36</v>
      </c>
      <c r="K56" s="17">
        <v>0</v>
      </c>
      <c r="L56" s="17">
        <v>1.26</v>
      </c>
      <c r="M56" s="17">
        <v>1.9</v>
      </c>
      <c r="N56" s="17">
        <v>0</v>
      </c>
      <c r="O56" s="25">
        <v>0</v>
      </c>
      <c r="P56" s="33">
        <f>SUM(B56+F56+H56+J56+L56+N56)</f>
        <v>52.84</v>
      </c>
      <c r="Q56" s="26">
        <f>SUM(C56+G56+I56+K56+M56+O56)</f>
        <v>1.9</v>
      </c>
      <c r="R56" s="34">
        <f>SUM(P56:Q56)</f>
        <v>54.74</v>
      </c>
    </row>
    <row r="57" spans="1:18" ht="15" x14ac:dyDescent="0.25">
      <c r="A57" s="40">
        <v>2007</v>
      </c>
      <c r="B57" s="17">
        <v>8.32</v>
      </c>
      <c r="C57" s="17">
        <v>0</v>
      </c>
      <c r="D57" s="17">
        <v>0</v>
      </c>
      <c r="E57" s="17">
        <v>0</v>
      </c>
      <c r="F57" s="17">
        <v>7.49</v>
      </c>
      <c r="G57" s="17">
        <v>0</v>
      </c>
      <c r="H57" s="17">
        <v>32.43</v>
      </c>
      <c r="I57" s="17">
        <v>0</v>
      </c>
      <c r="J57" s="17">
        <v>0.63</v>
      </c>
      <c r="K57" s="17">
        <v>0</v>
      </c>
      <c r="L57" s="17">
        <v>1.1299999999999999</v>
      </c>
      <c r="M57" s="17">
        <v>1.72</v>
      </c>
      <c r="N57" s="17">
        <v>0</v>
      </c>
      <c r="O57" s="25">
        <v>0</v>
      </c>
      <c r="P57" s="24">
        <f>SUM(B57+F57+H57+J57+L57+N57)</f>
        <v>50</v>
      </c>
      <c r="Q57" s="17">
        <f>SUM(C57+G57+I57+K57+M57+O57)</f>
        <v>1.72</v>
      </c>
      <c r="R57" s="25">
        <f>SUM(P57:Q57)</f>
        <v>51.72</v>
      </c>
    </row>
    <row r="58" spans="1:18" ht="15" x14ac:dyDescent="0.25">
      <c r="A58" s="42">
        <v>2008</v>
      </c>
      <c r="B58" s="36">
        <v>7.55</v>
      </c>
      <c r="C58" s="36">
        <v>0</v>
      </c>
      <c r="D58" s="36">
        <v>0</v>
      </c>
      <c r="E58" s="36">
        <v>0</v>
      </c>
      <c r="F58" s="21" t="s">
        <v>11</v>
      </c>
      <c r="G58" s="21" t="s">
        <v>11</v>
      </c>
      <c r="H58" s="21" t="s">
        <v>11</v>
      </c>
      <c r="I58" s="21" t="s">
        <v>11</v>
      </c>
      <c r="J58" s="21" t="s">
        <v>11</v>
      </c>
      <c r="K58" s="21" t="s">
        <v>11</v>
      </c>
      <c r="L58" s="21" t="s">
        <v>11</v>
      </c>
      <c r="M58" s="21" t="s">
        <v>11</v>
      </c>
      <c r="N58" s="21" t="s">
        <v>11</v>
      </c>
      <c r="O58" s="23" t="s">
        <v>11</v>
      </c>
      <c r="P58" s="35" t="s">
        <v>18</v>
      </c>
      <c r="Q58" s="36" t="s">
        <v>18</v>
      </c>
      <c r="R58" s="37" t="s">
        <v>18</v>
      </c>
    </row>
    <row r="59" spans="1:18" ht="15" x14ac:dyDescent="0.25">
      <c r="A59" s="42">
        <v>2009</v>
      </c>
      <c r="B59" s="36">
        <v>7.38</v>
      </c>
      <c r="C59" s="36">
        <v>0</v>
      </c>
      <c r="D59" s="36">
        <v>0</v>
      </c>
      <c r="E59" s="36">
        <v>0</v>
      </c>
      <c r="F59" s="21" t="s">
        <v>11</v>
      </c>
      <c r="G59" s="21" t="s">
        <v>11</v>
      </c>
      <c r="H59" s="21" t="s">
        <v>11</v>
      </c>
      <c r="I59" s="21" t="s">
        <v>11</v>
      </c>
      <c r="J59" s="21" t="s">
        <v>11</v>
      </c>
      <c r="K59" s="21" t="s">
        <v>11</v>
      </c>
      <c r="L59" s="21" t="s">
        <v>11</v>
      </c>
      <c r="M59" s="21" t="s">
        <v>11</v>
      </c>
      <c r="N59" s="21" t="s">
        <v>11</v>
      </c>
      <c r="O59" s="23" t="s">
        <v>11</v>
      </c>
      <c r="P59" s="35" t="s">
        <v>18</v>
      </c>
      <c r="Q59" s="36" t="s">
        <v>18</v>
      </c>
      <c r="R59" s="37" t="s">
        <v>18</v>
      </c>
    </row>
    <row r="60" spans="1:18" ht="6" customHeight="1" x14ac:dyDescent="0.25">
      <c r="A60" s="45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8"/>
      <c r="P60" s="47"/>
      <c r="Q60" s="46"/>
      <c r="R60" s="48"/>
    </row>
    <row r="61" spans="1:18" ht="15" customHeight="1" thickBot="1" x14ac:dyDescent="0.3">
      <c r="A61" s="44">
        <v>2010</v>
      </c>
      <c r="B61" s="49">
        <v>7.41</v>
      </c>
      <c r="C61" s="49">
        <v>0</v>
      </c>
      <c r="D61" s="49"/>
      <c r="E61" s="49">
        <v>0</v>
      </c>
      <c r="F61" s="43">
        <v>6.87</v>
      </c>
      <c r="G61" s="43">
        <v>0</v>
      </c>
      <c r="H61" s="43">
        <v>31.78</v>
      </c>
      <c r="I61" s="43">
        <v>0</v>
      </c>
      <c r="J61" s="43">
        <v>1.47</v>
      </c>
      <c r="K61" s="43">
        <v>0</v>
      </c>
      <c r="L61" s="43">
        <v>1.75</v>
      </c>
      <c r="M61" s="43">
        <v>1.21</v>
      </c>
      <c r="N61" s="43">
        <v>0</v>
      </c>
      <c r="O61" s="53">
        <v>0</v>
      </c>
      <c r="P61" s="50">
        <v>49.28</v>
      </c>
      <c r="Q61" s="49">
        <v>1.21</v>
      </c>
      <c r="R61" s="51">
        <v>50.49</v>
      </c>
    </row>
    <row r="62" spans="1:18" x14ac:dyDescent="0.2">
      <c r="A62" s="52" t="s">
        <v>21</v>
      </c>
    </row>
    <row r="63" spans="1:18" x14ac:dyDescent="0.2">
      <c r="A63" s="52" t="s">
        <v>23</v>
      </c>
    </row>
    <row r="64" spans="1:18" x14ac:dyDescent="0.2">
      <c r="A64" s="52" t="s">
        <v>24</v>
      </c>
    </row>
    <row r="65" spans="1:4" x14ac:dyDescent="0.2">
      <c r="A65" s="52" t="s">
        <v>25</v>
      </c>
    </row>
    <row r="66" spans="1:4" x14ac:dyDescent="0.2">
      <c r="A66" s="52" t="s">
        <v>26</v>
      </c>
      <c r="C66" s="4"/>
      <c r="D66" s="4"/>
    </row>
    <row r="67" spans="1:4" x14ac:dyDescent="0.2">
      <c r="A67" s="52" t="s">
        <v>19</v>
      </c>
      <c r="B67" s="4"/>
    </row>
    <row r="68" spans="1:4" x14ac:dyDescent="0.2">
      <c r="A68" s="56" t="s">
        <v>27</v>
      </c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4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4" sqref="A14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Withdrawals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2014-09-30T13:36:02Z</cp:lastPrinted>
  <dcterms:created xsi:type="dcterms:W3CDTF">1996-02-28T21:05:17Z</dcterms:created>
  <dcterms:modified xsi:type="dcterms:W3CDTF">2014-09-30T13:36:04Z</dcterms:modified>
</cp:coreProperties>
</file>